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Pénzforgalmi terv (EV esetén)" sheetId="1" r:id="rId1"/>
    <sheet name="Eredménykimutatás (Társas váll)" sheetId="2" r:id="rId2"/>
    <sheet name="Mérleg-terv (Társas váll)" sheetId="3" r:id="rId3"/>
  </sheets>
  <definedNames/>
  <calcPr fullCalcOnLoad="1"/>
</workbook>
</file>

<file path=xl/sharedStrings.xml><?xml version="1.0" encoding="utf-8"?>
<sst xmlns="http://schemas.openxmlformats.org/spreadsheetml/2006/main" count="170" uniqueCount="135">
  <si>
    <t xml:space="preserve">PÉNZBEVÉTELEK </t>
  </si>
  <si>
    <t>PÉNZESZKÖZ NYITÓ EGYENLEG</t>
  </si>
  <si>
    <t>Mikrohitel felvét</t>
  </si>
  <si>
    <t>Saját tõke betét vagy tagi kölcsön</t>
  </si>
  <si>
    <t>Egyéb pénz bevételek</t>
  </si>
  <si>
    <t>Visztehermentes támogatás</t>
  </si>
  <si>
    <t>Egyéb kölcsön</t>
  </si>
  <si>
    <t>Elõzetesen felszámított ÁFA</t>
  </si>
  <si>
    <t>ÁFA visszaigénylés</t>
  </si>
  <si>
    <t>A</t>
  </si>
  <si>
    <t>Bevételek összesen (1+...+10)</t>
  </si>
  <si>
    <t xml:space="preserve">PÉNZ KIADÁSOK (adósságszolgálat nélkül) </t>
  </si>
  <si>
    <t xml:space="preserve">Beruházás (eszközbeszerzés) </t>
  </si>
  <si>
    <t>Anyag v. áru beszerzés kiadásai</t>
  </si>
  <si>
    <t>Egyéb anyag jellegû kiadások</t>
  </si>
  <si>
    <t>Bérek és fizetések</t>
  </si>
  <si>
    <t>Bérek és fizetések közterhei</t>
  </si>
  <si>
    <t>Egyéb személyi jellegû kifizetések</t>
  </si>
  <si>
    <t>Mûködési, üzemeltetési kiadások</t>
  </si>
  <si>
    <t>Bank-, kamat költség</t>
  </si>
  <si>
    <t>Egyéb hitel tõketörlesztés</t>
  </si>
  <si>
    <t>Egyéb hitel kamat befizetése</t>
  </si>
  <si>
    <t>Egyéb kifizetések</t>
  </si>
  <si>
    <t>Fizetendõ helyi adó</t>
  </si>
  <si>
    <t>Kifizetett ÁFA</t>
  </si>
  <si>
    <t>Költségvetésbe befizetendõ ÁFA</t>
  </si>
  <si>
    <t>Adó- adóelõleg fizetés</t>
  </si>
  <si>
    <t xml:space="preserve">Mikrohitel kamatfizetések </t>
  </si>
  <si>
    <t>B</t>
  </si>
  <si>
    <t xml:space="preserve">PÉNZESZKÖZ TÖBBLET/HIÁNY ADÓSSÁGSZOLGÁLAT ELÕTT </t>
  </si>
  <si>
    <t>C</t>
  </si>
  <si>
    <t>Többlet/Hiány (A-B)</t>
  </si>
  <si>
    <t xml:space="preserve">ADÓSSÁGSZOLGÁLAT </t>
  </si>
  <si>
    <t xml:space="preserve">Mikrohitel tõketörlesztés </t>
  </si>
  <si>
    <t>D</t>
  </si>
  <si>
    <t>Egyenleg (C-29)</t>
  </si>
  <si>
    <t>F</t>
  </si>
  <si>
    <t>CASH FLOW  (D-1)</t>
  </si>
  <si>
    <t>G</t>
  </si>
  <si>
    <t>Adósságszolgálati fedezet (C/(29)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</si>
  <si>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</si>
  <si>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</si>
  <si>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</si>
  <si>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</si>
  <si>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</si>
  <si>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</si>
  <si>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</si>
  <si>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</si>
  <si>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</si>
  <si>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</si>
  <si>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</si>
  <si>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</si>
  <si>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MEGNEVEZÉS</t>
  </si>
  <si>
    <t>TÁRGY-ÉVI TÉNY A KÉRELEM BEADÁSÁIG</t>
  </si>
  <si>
    <t>Adófizetési kötelezettség</t>
  </si>
  <si>
    <t>S.Sz.</t>
  </si>
  <si>
    <t>A tétel megnevezése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</si>
  <si>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</si>
  <si>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</si>
  <si>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</si>
  <si>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</si>
  <si>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</si>
  <si>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</si>
  <si>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</si>
  <si>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</si>
  <si>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</si>
  <si>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</si>
  <si>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</si>
  <si>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</si>
  <si>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Belföldi értékesítés nettó árbevétele</t>
  </si>
  <si>
    <t>Export értékesítés árbevétele</t>
  </si>
  <si>
    <t>Értékesítés árbevétele (1+2)</t>
  </si>
  <si>
    <t>Aktivált saját teljesítmények értéke</t>
  </si>
  <si>
    <t>Egyéb bevétel</t>
  </si>
  <si>
    <t>Bevételek összesen  (3+4+5)</t>
  </si>
  <si>
    <t>Anyagjellegű ráfordítások</t>
  </si>
  <si>
    <t>Személyi jellegű ráfordítások</t>
  </si>
  <si>
    <t>Értékcsökkenési leírás</t>
  </si>
  <si>
    <t>Egyéb ráfordítások</t>
  </si>
  <si>
    <t>Költségek összesen (7+8+9+10)</t>
  </si>
  <si>
    <t>Üzemi(üzleti) tevékenység  eredménye (6-11)</t>
  </si>
  <si>
    <t>Pénzügyi műveletek bevételei</t>
  </si>
  <si>
    <t>Pénzügyi műveletek ráfordításai</t>
  </si>
  <si>
    <t>Pénzügyi műveletek eredménye (13-14)</t>
  </si>
  <si>
    <t>24.</t>
  </si>
  <si>
    <t>Eredménytartalék igénybevétele osztalékra</t>
  </si>
  <si>
    <t>25.</t>
  </si>
  <si>
    <t>26.</t>
  </si>
  <si>
    <t>28.</t>
  </si>
  <si>
    <t xml:space="preserve"> Mikrohitel törlesztés</t>
  </si>
  <si>
    <t xml:space="preserve"> Egyéb hitel törlesztés</t>
  </si>
  <si>
    <t>B. Forgóeszközök (6+7+8+9)</t>
  </si>
  <si>
    <t>I. Készletek</t>
  </si>
  <si>
    <t>II. Követelések (vevők)</t>
  </si>
  <si>
    <t>III. Értékpapírok</t>
  </si>
  <si>
    <t>IV.  Pénzeszközök</t>
  </si>
  <si>
    <t>C. Aktív időbeli elhatárolások</t>
  </si>
  <si>
    <t>ESZKÖZÖK ÖSSZESEN (1+5+10)</t>
  </si>
  <si>
    <t>D. Saját tőke (13+.....+19)</t>
  </si>
  <si>
    <t>I. Jegyzett tőke</t>
  </si>
  <si>
    <t>II. Jegyzett, de meg nem fizetett (-)</t>
  </si>
  <si>
    <t>III. Tőketartalék</t>
  </si>
  <si>
    <t>IV. Eredménytartalék</t>
  </si>
  <si>
    <t>V. Lekötött tartalék</t>
  </si>
  <si>
    <t>VI. Értékelési tartalék</t>
  </si>
  <si>
    <t>E. Céltartalékok</t>
  </si>
  <si>
    <t>F. Kötelezettségek  (22+23+24)</t>
  </si>
  <si>
    <t>I. Hátrasorolt kötelezettségek</t>
  </si>
  <si>
    <t>II. Hosszú lejáratú kötelezettségek</t>
  </si>
  <si>
    <t>II. Rövid lejáratú kötelezettségek</t>
  </si>
  <si>
    <t>Ebből: rövid lejáratú hitel</t>
  </si>
  <si>
    <t xml:space="preserve">           szállítók</t>
  </si>
  <si>
    <t>27.</t>
  </si>
  <si>
    <t>G. Passzív időbeli elhatárolások</t>
  </si>
  <si>
    <t>FORRÁSOK ÖSSZESEN (12+20+21+25)</t>
  </si>
  <si>
    <t>A. Befektetett eszközök (2+3+4)</t>
  </si>
  <si>
    <t>I. Immateriális javak</t>
  </si>
  <si>
    <t>II. Tárgyi eszközök</t>
  </si>
  <si>
    <t>III. Befektetett pénzügyi eszközök</t>
  </si>
  <si>
    <t>Vállalkozói kivét</t>
  </si>
  <si>
    <t>Értékcsökkenés</t>
  </si>
  <si>
    <t>Nettó Értékesítés pénz bevételei</t>
  </si>
  <si>
    <t>Vállalkozói jövedelem:</t>
  </si>
  <si>
    <t>H</t>
  </si>
  <si>
    <t>I</t>
  </si>
  <si>
    <t>Kiadások összesen (11+...+27)</t>
  </si>
  <si>
    <t>előző év</t>
  </si>
  <si>
    <t>tárgyév</t>
  </si>
  <si>
    <t>tárgyévet követő 1. év</t>
  </si>
  <si>
    <t>tárgyévet követő 2. év</t>
  </si>
  <si>
    <t>tárgyévet követő 3. év</t>
  </si>
  <si>
    <t>Adózás előtti eredmény (12+15)</t>
  </si>
  <si>
    <t>Adózott eredmény (16-17)</t>
  </si>
  <si>
    <t>Törlesztésre rendelkezésre álló források /amortizáció+adózott eredmény (9+18)</t>
  </si>
  <si>
    <t>VII. Adózott eredmény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</si>
</sst>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21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22" xfId="0" applyBorder="1" applyAlignment="1">
      <alignment/>
    </xf>
    <xf numFmtId="0" fontId="4" fillId="0" borderId="0" xfId="55" applyFont="1" applyAlignment="1">
      <alignment wrapText="1"/>
      <protection/>
    </xf>
    <xf numFmtId="0" fontId="4" fillId="0" borderId="0" xfId="55" applyFont="1">
      <alignment/>
      <protection/>
    </xf>
    <xf numFmtId="3" fontId="4" fillId="0" borderId="23" xfId="55" applyNumberFormat="1" applyFont="1" applyBorder="1" applyAlignment="1">
      <alignment horizontal="center" vertical="center" wrapText="1"/>
      <protection/>
    </xf>
    <xf numFmtId="3" fontId="4" fillId="0" borderId="0" xfId="55" applyNumberFormat="1" applyFont="1">
      <alignment/>
      <protection/>
    </xf>
    <xf numFmtId="0" fontId="4" fillId="0" borderId="0" xfId="54" applyFont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26" xfId="54" applyFont="1" applyBorder="1">
      <alignment/>
      <protection/>
    </xf>
    <xf numFmtId="0" fontId="4" fillId="0" borderId="18" xfId="54" applyFont="1" applyBorder="1" applyAlignment="1">
      <alignment horizontal="center" vertical="center" wrapText="1"/>
      <protection/>
    </xf>
    <xf numFmtId="0" fontId="8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6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34" xfId="0" applyFont="1" applyBorder="1" applyAlignment="1">
      <alignment/>
    </xf>
    <xf numFmtId="3" fontId="4" fillId="0" borderId="11" xfId="55" applyNumberFormat="1" applyFont="1" applyBorder="1">
      <alignment/>
      <protection/>
    </xf>
    <xf numFmtId="0" fontId="6" fillId="0" borderId="26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5" fillId="0" borderId="44" xfId="0" applyFont="1" applyBorder="1" applyAlignment="1">
      <alignment wrapText="1"/>
    </xf>
    <xf numFmtId="0" fontId="8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40" xfId="0" applyFont="1" applyBorder="1" applyAlignment="1">
      <alignment/>
    </xf>
    <xf numFmtId="3" fontId="7" fillId="0" borderId="10" xfId="54" applyNumberFormat="1" applyFont="1" applyBorder="1">
      <alignment/>
      <protection/>
    </xf>
    <xf numFmtId="3" fontId="8" fillId="0" borderId="10" xfId="54" applyNumberFormat="1" applyFont="1" applyBorder="1">
      <alignment/>
      <protection/>
    </xf>
    <xf numFmtId="3" fontId="8" fillId="0" borderId="22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0" fontId="8" fillId="0" borderId="34" xfId="0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45" xfId="0" applyNumberFormat="1" applyFont="1" applyBorder="1" applyAlignment="1">
      <alignment/>
    </xf>
    <xf numFmtId="0" fontId="0" fillId="33" borderId="4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41" xfId="0" applyBorder="1" applyAlignment="1">
      <alignment/>
    </xf>
    <xf numFmtId="0" fontId="0" fillId="0" borderId="10" xfId="0" applyFill="1" applyBorder="1" applyAlignment="1">
      <alignment/>
    </xf>
    <xf numFmtId="0" fontId="0" fillId="0" borderId="25" xfId="0" applyFill="1" applyBorder="1" applyAlignment="1">
      <alignment/>
    </xf>
    <xf numFmtId="0" fontId="4" fillId="0" borderId="26" xfId="55" applyFont="1" applyBorder="1">
      <alignment/>
      <protection/>
    </xf>
    <xf numFmtId="0" fontId="4" fillId="0" borderId="18" xfId="55" applyFont="1" applyBorder="1" applyAlignment="1">
      <alignment horizontal="center" vertical="center" wrapText="1"/>
      <protection/>
    </xf>
    <xf numFmtId="3" fontId="4" fillId="0" borderId="17" xfId="55" applyNumberFormat="1" applyFont="1" applyBorder="1" applyAlignment="1">
      <alignment horizontal="center" wrapText="1"/>
      <protection/>
    </xf>
    <xf numFmtId="3" fontId="4" fillId="0" borderId="17" xfId="55" applyNumberFormat="1" applyFont="1" applyBorder="1" applyAlignment="1">
      <alignment horizontal="center" vertical="center" wrapText="1"/>
      <protection/>
    </xf>
    <xf numFmtId="3" fontId="4" fillId="0" borderId="18" xfId="55" applyNumberFormat="1" applyFont="1" applyBorder="1" applyAlignment="1">
      <alignment horizontal="center" vertical="center" wrapText="1"/>
      <protection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4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8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17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2" fontId="0" fillId="0" borderId="49" xfId="0" applyNumberForma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9" fillId="0" borderId="54" xfId="0" applyFont="1" applyFill="1" applyBorder="1" applyAlignment="1">
      <alignment/>
    </xf>
    <xf numFmtId="0" fontId="0" fillId="0" borderId="56" xfId="0" applyFill="1" applyBorder="1" applyAlignment="1">
      <alignment/>
    </xf>
    <xf numFmtId="0" fontId="9" fillId="0" borderId="19" xfId="0" applyFont="1" applyFill="1" applyBorder="1" applyAlignment="1">
      <alignment/>
    </xf>
    <xf numFmtId="1" fontId="0" fillId="0" borderId="26" xfId="0" applyNumberFormat="1" applyFill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4" fillId="0" borderId="29" xfId="55" applyNumberFormat="1" applyFont="1" applyBorder="1">
      <alignment/>
      <protection/>
    </xf>
    <xf numFmtId="3" fontId="4" fillId="0" borderId="10" xfId="55" applyNumberFormat="1" applyFont="1" applyBorder="1">
      <alignment/>
      <protection/>
    </xf>
    <xf numFmtId="3" fontId="4" fillId="0" borderId="30" xfId="55" applyNumberFormat="1" applyFont="1" applyBorder="1">
      <alignment/>
      <protection/>
    </xf>
    <xf numFmtId="3" fontId="8" fillId="0" borderId="38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57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4" fillId="0" borderId="15" xfId="55" applyNumberFormat="1" applyFont="1" applyBorder="1">
      <alignment/>
      <protection/>
    </xf>
    <xf numFmtId="3" fontId="4" fillId="0" borderId="45" xfId="55" applyNumberFormat="1" applyFont="1" applyBorder="1">
      <alignment/>
      <protection/>
    </xf>
    <xf numFmtId="3" fontId="8" fillId="0" borderId="2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58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4" fillId="0" borderId="25" xfId="55" applyNumberFormat="1" applyFont="1" applyBorder="1">
      <alignment/>
      <protection/>
    </xf>
    <xf numFmtId="3" fontId="4" fillId="0" borderId="31" xfId="55" applyNumberFormat="1" applyFont="1" applyBorder="1">
      <alignment/>
      <protection/>
    </xf>
    <xf numFmtId="3" fontId="4" fillId="0" borderId="0" xfId="54" applyNumberFormat="1" applyFont="1">
      <alignment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Bussay kft eredménykimutatás" xfId="54"/>
    <cellStyle name="Normál_Munkafüzet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9.125" style="1" customWidth="1"/>
    <col min="2" max="2" width="30.375" style="0" customWidth="1"/>
    <col min="3" max="4" width="12.875" style="0" customWidth="1"/>
    <col min="5" max="5" width="15.75390625" style="0" customWidth="1"/>
    <col min="6" max="6" width="15.875" style="0" customWidth="1"/>
    <col min="7" max="7" width="15.375" style="0" customWidth="1"/>
  </cols>
  <sheetData>
    <row r="1" spans="1:7" s="9" customFormat="1" ht="27.75" customHeight="1" thickBot="1">
      <c r="A1" s="12"/>
      <c r="B1" s="8" t="s">
        <v>40</v>
      </c>
      <c r="C1" s="87" t="s">
        <v>126</v>
      </c>
      <c r="D1" s="15" t="s">
        <v>127</v>
      </c>
      <c r="E1" s="10" t="s">
        <v>128</v>
      </c>
      <c r="F1" s="10" t="s">
        <v>129</v>
      </c>
      <c r="G1" s="11" t="s">
        <v>130</v>
      </c>
    </row>
    <row r="2" spans="1:2" s="17" customFormat="1" ht="13.5" thickBot="1">
      <c r="A2" s="16"/>
      <c r="B2" s="17" t="s">
        <v>0</v>
      </c>
    </row>
    <row r="3" spans="1:7" ht="12.75">
      <c r="A3" s="4">
        <v>1</v>
      </c>
      <c r="B3" s="26" t="s">
        <v>1</v>
      </c>
      <c r="C3" s="20"/>
      <c r="D3" s="3"/>
      <c r="E3" s="18">
        <f>D38</f>
        <v>0</v>
      </c>
      <c r="F3" s="18">
        <f>E38</f>
        <v>0</v>
      </c>
      <c r="G3" s="18">
        <f>F38</f>
        <v>0</v>
      </c>
    </row>
    <row r="4" spans="1:7" ht="12.75">
      <c r="A4" s="5">
        <v>2</v>
      </c>
      <c r="B4" s="27" t="s">
        <v>2</v>
      </c>
      <c r="C4" s="29"/>
      <c r="D4" s="2"/>
      <c r="E4" s="2"/>
      <c r="F4" s="2"/>
      <c r="G4" s="2"/>
    </row>
    <row r="5" spans="1:7" ht="13.5" thickBot="1">
      <c r="A5" s="13">
        <v>3</v>
      </c>
      <c r="B5" s="28" t="s">
        <v>3</v>
      </c>
      <c r="C5" s="90"/>
      <c r="D5" s="7"/>
      <c r="E5" s="7"/>
      <c r="F5" s="7"/>
      <c r="G5" s="7"/>
    </row>
    <row r="6" spans="1:7" s="110" customFormat="1" ht="12.75">
      <c r="A6" s="106">
        <v>4</v>
      </c>
      <c r="B6" s="107" t="s">
        <v>121</v>
      </c>
      <c r="C6" s="108"/>
      <c r="D6" s="109"/>
      <c r="E6" s="109"/>
      <c r="F6" s="109"/>
      <c r="G6" s="109"/>
    </row>
    <row r="7" spans="1:7" s="110" customFormat="1" ht="12.75">
      <c r="A7" s="111">
        <v>5</v>
      </c>
      <c r="B7" s="112" t="s">
        <v>4</v>
      </c>
      <c r="C7" s="113"/>
      <c r="D7" s="95"/>
      <c r="E7" s="95"/>
      <c r="F7" s="95"/>
      <c r="G7" s="95"/>
    </row>
    <row r="8" spans="1:7" s="110" customFormat="1" ht="13.5" thickBot="1">
      <c r="A8" s="114">
        <v>6</v>
      </c>
      <c r="B8" s="115" t="s">
        <v>5</v>
      </c>
      <c r="C8" s="116"/>
      <c r="D8" s="96"/>
      <c r="E8" s="96"/>
      <c r="F8" s="96"/>
      <c r="G8" s="96"/>
    </row>
    <row r="9" spans="1:7" ht="12.75">
      <c r="A9" s="102">
        <v>7</v>
      </c>
      <c r="B9" s="103" t="s">
        <v>6</v>
      </c>
      <c r="C9" s="104"/>
      <c r="D9" s="105"/>
      <c r="E9" s="105"/>
      <c r="F9" s="105"/>
      <c r="G9" s="105"/>
    </row>
    <row r="10" spans="1:7" ht="12.75">
      <c r="A10" s="5">
        <v>8</v>
      </c>
      <c r="B10" s="27" t="s">
        <v>7</v>
      </c>
      <c r="C10" s="29"/>
      <c r="D10" s="2"/>
      <c r="E10" s="19"/>
      <c r="F10" s="2"/>
      <c r="G10" s="2"/>
    </row>
    <row r="11" spans="1:7" ht="12.75">
      <c r="A11" s="5">
        <v>9</v>
      </c>
      <c r="B11" s="27" t="s">
        <v>8</v>
      </c>
      <c r="C11" s="29"/>
      <c r="D11" s="2"/>
      <c r="E11" s="2"/>
      <c r="F11" s="2"/>
      <c r="G11" s="2"/>
    </row>
    <row r="12" spans="1:7" ht="13.5" thickBot="1">
      <c r="A12" s="13">
        <v>10</v>
      </c>
      <c r="B12" s="28"/>
      <c r="C12" s="92"/>
      <c r="D12" s="93"/>
      <c r="E12" s="93"/>
      <c r="F12" s="93"/>
      <c r="G12" s="93"/>
    </row>
    <row r="13" spans="1:7" ht="13.5" thickBot="1">
      <c r="A13" s="14" t="s">
        <v>9</v>
      </c>
      <c r="B13" s="89" t="s">
        <v>10</v>
      </c>
      <c r="C13" s="94">
        <f>SUM(C3:C12)</f>
        <v>0</v>
      </c>
      <c r="D13" s="91">
        <f>SUM(D3:D12)</f>
        <v>0</v>
      </c>
      <c r="E13" s="91">
        <f>SUM(E3:E12)</f>
        <v>0</v>
      </c>
      <c r="F13" s="91">
        <f>SUM(F3:F12)</f>
        <v>0</v>
      </c>
      <c r="G13" s="91">
        <f>SUM(G3:G12)</f>
        <v>0</v>
      </c>
    </row>
    <row r="14" spans="1:2" s="17" customFormat="1" ht="13.5" thickBot="1">
      <c r="A14" s="16"/>
      <c r="B14" s="17" t="s">
        <v>11</v>
      </c>
    </row>
    <row r="15" spans="1:7" s="110" customFormat="1" ht="12.75">
      <c r="A15" s="106">
        <v>11</v>
      </c>
      <c r="B15" s="107" t="s">
        <v>12</v>
      </c>
      <c r="C15" s="108"/>
      <c r="D15" s="109"/>
      <c r="E15" s="109"/>
      <c r="F15" s="109"/>
      <c r="G15" s="109"/>
    </row>
    <row r="16" spans="1:7" s="110" customFormat="1" ht="12.75">
      <c r="A16" s="111">
        <v>12</v>
      </c>
      <c r="B16" s="112" t="s">
        <v>13</v>
      </c>
      <c r="C16" s="113"/>
      <c r="D16" s="95"/>
      <c r="E16" s="95"/>
      <c r="F16" s="95"/>
      <c r="G16" s="95"/>
    </row>
    <row r="17" spans="1:7" s="110" customFormat="1" ht="12.75">
      <c r="A17" s="111">
        <v>13</v>
      </c>
      <c r="B17" s="112" t="s">
        <v>14</v>
      </c>
      <c r="C17" s="113"/>
      <c r="D17" s="95"/>
      <c r="E17" s="95"/>
      <c r="F17" s="95"/>
      <c r="G17" s="95"/>
    </row>
    <row r="18" spans="1:7" s="110" customFormat="1" ht="12.75">
      <c r="A18" s="111">
        <v>14</v>
      </c>
      <c r="B18" s="112" t="s">
        <v>15</v>
      </c>
      <c r="C18" s="113"/>
      <c r="D18" s="95"/>
      <c r="E18" s="95"/>
      <c r="F18" s="95"/>
      <c r="G18" s="95"/>
    </row>
    <row r="19" spans="1:7" s="110" customFormat="1" ht="12.75">
      <c r="A19" s="111">
        <v>15</v>
      </c>
      <c r="B19" s="112" t="s">
        <v>16</v>
      </c>
      <c r="C19" s="113"/>
      <c r="D19" s="95"/>
      <c r="E19" s="95"/>
      <c r="F19" s="95"/>
      <c r="G19" s="95"/>
    </row>
    <row r="20" spans="1:7" s="110" customFormat="1" ht="12.75">
      <c r="A20" s="111">
        <v>16</v>
      </c>
      <c r="B20" s="112" t="s">
        <v>17</v>
      </c>
      <c r="C20" s="113"/>
      <c r="D20" s="95"/>
      <c r="E20" s="95"/>
      <c r="F20" s="95"/>
      <c r="G20" s="95"/>
    </row>
    <row r="21" spans="1:7" s="110" customFormat="1" ht="12.75">
      <c r="A21" s="111"/>
      <c r="B21" s="112" t="s">
        <v>119</v>
      </c>
      <c r="C21" s="113"/>
      <c r="D21" s="95"/>
      <c r="E21" s="95"/>
      <c r="F21" s="95"/>
      <c r="G21" s="95"/>
    </row>
    <row r="22" spans="1:7" s="110" customFormat="1" ht="12.75">
      <c r="A22" s="111">
        <v>17</v>
      </c>
      <c r="B22" s="112" t="s">
        <v>18</v>
      </c>
      <c r="C22" s="113"/>
      <c r="D22" s="95"/>
      <c r="E22" s="95"/>
      <c r="F22" s="95"/>
      <c r="G22" s="95"/>
    </row>
    <row r="23" spans="1:7" s="110" customFormat="1" ht="12.75">
      <c r="A23" s="111">
        <v>18</v>
      </c>
      <c r="B23" s="112" t="s">
        <v>19</v>
      </c>
      <c r="C23" s="113"/>
      <c r="D23" s="95"/>
      <c r="E23" s="95"/>
      <c r="F23" s="95"/>
      <c r="G23" s="95"/>
    </row>
    <row r="24" spans="1:7" s="110" customFormat="1" ht="12.75">
      <c r="A24" s="111">
        <v>19</v>
      </c>
      <c r="B24" s="112" t="s">
        <v>20</v>
      </c>
      <c r="C24" s="113"/>
      <c r="D24" s="95"/>
      <c r="E24" s="95"/>
      <c r="F24" s="95"/>
      <c r="G24" s="95"/>
    </row>
    <row r="25" spans="1:7" s="110" customFormat="1" ht="12.75">
      <c r="A25" s="111">
        <v>20</v>
      </c>
      <c r="B25" s="112" t="s">
        <v>21</v>
      </c>
      <c r="C25" s="113"/>
      <c r="D25" s="95"/>
      <c r="E25" s="95"/>
      <c r="F25" s="95"/>
      <c r="G25" s="95"/>
    </row>
    <row r="26" spans="1:7" s="110" customFormat="1" ht="12.75">
      <c r="A26" s="111">
        <v>21</v>
      </c>
      <c r="B26" s="112" t="s">
        <v>22</v>
      </c>
      <c r="C26" s="113"/>
      <c r="D26" s="95"/>
      <c r="E26" s="95"/>
      <c r="F26" s="95"/>
      <c r="G26" s="95"/>
    </row>
    <row r="27" spans="1:7" s="110" customFormat="1" ht="12.75">
      <c r="A27" s="111">
        <v>22</v>
      </c>
      <c r="B27" s="112" t="s">
        <v>23</v>
      </c>
      <c r="C27" s="113"/>
      <c r="D27" s="95"/>
      <c r="E27" s="95"/>
      <c r="F27" s="95"/>
      <c r="G27" s="95"/>
    </row>
    <row r="28" spans="1:7" s="110" customFormat="1" ht="12.75">
      <c r="A28" s="111">
        <v>23</v>
      </c>
      <c r="B28" s="112" t="s">
        <v>24</v>
      </c>
      <c r="C28" s="113"/>
      <c r="D28" s="117"/>
      <c r="E28" s="117"/>
      <c r="F28" s="95"/>
      <c r="G28" s="95"/>
    </row>
    <row r="29" spans="1:7" s="110" customFormat="1" ht="12.75">
      <c r="A29" s="111">
        <v>24</v>
      </c>
      <c r="B29" s="112" t="s">
        <v>25</v>
      </c>
      <c r="C29" s="113"/>
      <c r="D29" s="117"/>
      <c r="E29" s="117"/>
      <c r="F29" s="95"/>
      <c r="G29" s="95"/>
    </row>
    <row r="30" spans="1:7" s="110" customFormat="1" ht="12.75">
      <c r="A30" s="111">
        <v>25</v>
      </c>
      <c r="B30" s="112" t="s">
        <v>26</v>
      </c>
      <c r="C30" s="113"/>
      <c r="D30" s="95"/>
      <c r="E30" s="95"/>
      <c r="F30" s="95"/>
      <c r="G30" s="95"/>
    </row>
    <row r="31" spans="1:7" s="110" customFormat="1" ht="12.75">
      <c r="A31" s="111">
        <v>26</v>
      </c>
      <c r="B31" s="112"/>
      <c r="C31" s="113"/>
      <c r="D31" s="95"/>
      <c r="E31" s="95"/>
      <c r="F31" s="95"/>
      <c r="G31" s="95"/>
    </row>
    <row r="32" spans="1:7" s="110" customFormat="1" ht="13.5" thickBot="1">
      <c r="A32" s="111">
        <v>27</v>
      </c>
      <c r="B32" s="112" t="s">
        <v>27</v>
      </c>
      <c r="C32" s="113"/>
      <c r="D32" s="95"/>
      <c r="E32" s="95"/>
      <c r="F32" s="95"/>
      <c r="G32" s="95"/>
    </row>
    <row r="33" spans="1:7" s="110" customFormat="1" ht="13.5" thickBot="1">
      <c r="A33" s="119" t="s">
        <v>28</v>
      </c>
      <c r="B33" s="120" t="s">
        <v>125</v>
      </c>
      <c r="C33" s="125">
        <f>SUM(C15:C32)</f>
        <v>0</v>
      </c>
      <c r="D33" s="126">
        <f>SUM(D15:D32)</f>
        <v>0</v>
      </c>
      <c r="E33" s="126">
        <f>SUM(E15:E32)</f>
        <v>0</v>
      </c>
      <c r="F33" s="126">
        <f>SUM(F15:F32)</f>
        <v>0</v>
      </c>
      <c r="G33" s="126">
        <f>SUM(G15:G32)</f>
        <v>0</v>
      </c>
    </row>
    <row r="34" spans="1:2" s="88" customFormat="1" ht="13.5" thickBot="1">
      <c r="A34" s="121"/>
      <c r="B34" s="88" t="s">
        <v>29</v>
      </c>
    </row>
    <row r="35" spans="1:7" s="110" customFormat="1" ht="13.5" thickBot="1">
      <c r="A35" s="119" t="s">
        <v>30</v>
      </c>
      <c r="B35" s="137" t="s">
        <v>31</v>
      </c>
      <c r="C35" s="138">
        <f>C13-C33</f>
        <v>0</v>
      </c>
      <c r="D35" s="122">
        <f>D13-D33</f>
        <v>0</v>
      </c>
      <c r="E35" s="122">
        <f>E13-E33</f>
        <v>0</v>
      </c>
      <c r="F35" s="122">
        <f>F13-F33</f>
        <v>0</v>
      </c>
      <c r="G35" s="122">
        <f>G13-G33</f>
        <v>0</v>
      </c>
    </row>
    <row r="36" spans="1:2" s="88" customFormat="1" ht="13.5" thickBot="1">
      <c r="A36" s="121"/>
      <c r="B36" s="88" t="s">
        <v>32</v>
      </c>
    </row>
    <row r="37" spans="1:7" s="110" customFormat="1" ht="12.75">
      <c r="A37" s="106">
        <v>29</v>
      </c>
      <c r="B37" s="132" t="s">
        <v>33</v>
      </c>
      <c r="C37" s="127"/>
      <c r="D37" s="109"/>
      <c r="E37" s="109"/>
      <c r="F37" s="109"/>
      <c r="G37" s="109"/>
    </row>
    <row r="38" spans="1:7" s="110" customFormat="1" ht="12.75">
      <c r="A38" s="111" t="s">
        <v>34</v>
      </c>
      <c r="B38" s="133" t="s">
        <v>35</v>
      </c>
      <c r="C38" s="128"/>
      <c r="D38" s="117">
        <f>D35-D37</f>
        <v>0</v>
      </c>
      <c r="E38" s="117">
        <f>E35-E37</f>
        <v>0</v>
      </c>
      <c r="F38" s="117">
        <f>F35-F37</f>
        <v>0</v>
      </c>
      <c r="G38" s="117">
        <f>G35-G37</f>
        <v>0</v>
      </c>
    </row>
    <row r="39" spans="1:7" s="110" customFormat="1" ht="13.5" thickBot="1">
      <c r="A39" s="118" t="s">
        <v>36</v>
      </c>
      <c r="B39" s="134" t="s">
        <v>37</v>
      </c>
      <c r="C39" s="129"/>
      <c r="D39" s="123">
        <f>D38-D3</f>
        <v>0</v>
      </c>
      <c r="E39" s="123">
        <f>E38-E3</f>
        <v>0</v>
      </c>
      <c r="F39" s="123">
        <f>F38-F3</f>
        <v>0</v>
      </c>
      <c r="G39" s="123">
        <f>G38-G3</f>
        <v>0</v>
      </c>
    </row>
    <row r="40" spans="1:7" s="110" customFormat="1" ht="12.75">
      <c r="A40" s="106" t="s">
        <v>38</v>
      </c>
      <c r="B40" s="132" t="s">
        <v>39</v>
      </c>
      <c r="C40" s="130">
        <v>0</v>
      </c>
      <c r="D40" s="124">
        <v>0</v>
      </c>
      <c r="E40" s="124" t="e">
        <f>E35/E37</f>
        <v>#DIV/0!</v>
      </c>
      <c r="F40" s="124" t="e">
        <f>F35/F37</f>
        <v>#DIV/0!</v>
      </c>
      <c r="G40" s="124" t="e">
        <f>G35/G37</f>
        <v>#DIV/0!</v>
      </c>
    </row>
    <row r="41" spans="1:7" s="110" customFormat="1" ht="12.75">
      <c r="A41" s="111" t="s">
        <v>123</v>
      </c>
      <c r="B41" s="135" t="s">
        <v>120</v>
      </c>
      <c r="C41" s="128"/>
      <c r="D41" s="95"/>
      <c r="E41" s="95"/>
      <c r="F41" s="95"/>
      <c r="G41" s="95"/>
    </row>
    <row r="42" spans="1:7" ht="13.5" thickBot="1">
      <c r="A42" s="6" t="s">
        <v>124</v>
      </c>
      <c r="B42" s="136" t="s">
        <v>122</v>
      </c>
      <c r="C42" s="131">
        <f>(C6+C7+C8)-(C15+C16+C17+C18+C19+C20+C21+C22+C23+C25+C26+C27+C32+C41)</f>
        <v>0</v>
      </c>
      <c r="D42" s="93">
        <f>(D6+D7+D8)-(D15+D16+D17+D18+D19+D20+D21+D22+D23+D25+D26+D27+D32+D41)</f>
        <v>0</v>
      </c>
      <c r="E42" s="93">
        <f>(E6+E7+E8)-(E15+E16+E17+E18+E19+E20+E21+E22+E23+E25+E26+E27+E32+E41)</f>
        <v>0</v>
      </c>
      <c r="F42" s="93">
        <f>(F6+F7+F8)-(F15+F16+F17+F18+F19+F20+F21+F22+F23+F25+F26+F27+F32+F41)</f>
        <v>0</v>
      </c>
      <c r="G42" s="93">
        <f>(G6+G7+G8)-(G15+G16+G17+G18+G19+G20+G21+G22+G23+G25+G26+G27+G32+G41)</f>
        <v>0</v>
      </c>
    </row>
  </sheetData>
  <sheetProtection/>
  <conditionalFormatting sqref="C40:G40">
    <cfRule type="expression" priority="4" dxfId="1" stopIfTrue="1">
      <formula>"1/0"</formula>
    </cfRule>
  </conditionalFormatting>
  <printOptions/>
  <pageMargins left="0.2755905511811024" right="0.7480314960629921" top="0.6299212598425197" bottom="0.22" header="0.15748031496062992" footer="0.16"/>
  <pageSetup horizontalDpi="300" verticalDpi="300" orientation="landscape" paperSize="9" r:id="rId1"/>
  <headerFooter alignWithMargins="0">
    <oddHeader>&amp;C&amp;"Arial CE,Félkövér"&amp;12Pénzforgalmi terv
(egyéni vállalkozók részére)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D19" sqref="D19"/>
    </sheetView>
  </sheetViews>
  <sheetFormatPr defaultColWidth="9.00390625" defaultRowHeight="12.75"/>
  <cols>
    <col min="1" max="1" width="3.375" style="22" customWidth="1"/>
    <col min="2" max="2" width="33.125" style="22" customWidth="1"/>
    <col min="3" max="3" width="13.375" style="24" hidden="1" customWidth="1"/>
    <col min="4" max="8" width="12.375" style="24" customWidth="1"/>
    <col min="9" max="16384" width="9.125" style="22" customWidth="1"/>
  </cols>
  <sheetData>
    <row r="1" spans="1:9" ht="66.75" customHeight="1" thickBot="1">
      <c r="A1" s="97"/>
      <c r="B1" s="98" t="s">
        <v>52</v>
      </c>
      <c r="C1" s="99" t="s">
        <v>53</v>
      </c>
      <c r="D1" s="100" t="s">
        <v>126</v>
      </c>
      <c r="E1" s="100" t="s">
        <v>127</v>
      </c>
      <c r="F1" s="100" t="s">
        <v>128</v>
      </c>
      <c r="G1" s="100" t="s">
        <v>129</v>
      </c>
      <c r="H1" s="101" t="s">
        <v>130</v>
      </c>
      <c r="I1" s="21"/>
    </row>
    <row r="2" spans="1:8" ht="28.5" customHeight="1">
      <c r="A2" s="32" t="s">
        <v>41</v>
      </c>
      <c r="B2" s="33" t="s">
        <v>69</v>
      </c>
      <c r="C2" s="50"/>
      <c r="D2" s="139"/>
      <c r="E2" s="140"/>
      <c r="F2" s="58"/>
      <c r="G2" s="58"/>
      <c r="H2" s="141"/>
    </row>
    <row r="3" spans="1:8" ht="28.5" customHeight="1">
      <c r="A3" s="34" t="s">
        <v>42</v>
      </c>
      <c r="B3" s="30" t="s">
        <v>70</v>
      </c>
      <c r="C3" s="51"/>
      <c r="D3" s="79"/>
      <c r="E3" s="45"/>
      <c r="F3" s="142"/>
      <c r="G3" s="142"/>
      <c r="H3" s="143"/>
    </row>
    <row r="4" spans="1:8" ht="28.5" customHeight="1" thickBot="1">
      <c r="A4" s="55" t="s">
        <v>43</v>
      </c>
      <c r="B4" s="56" t="s">
        <v>71</v>
      </c>
      <c r="C4" s="57">
        <f>SUM(C2:C3)</f>
        <v>0</v>
      </c>
      <c r="D4" s="82">
        <f>D2+D3</f>
        <v>0</v>
      </c>
      <c r="E4" s="48">
        <f>E2+E3</f>
        <v>0</v>
      </c>
      <c r="F4" s="48">
        <f>F2+F3</f>
        <v>0</v>
      </c>
      <c r="G4" s="48">
        <f>G2+G3</f>
        <v>0</v>
      </c>
      <c r="H4" s="49">
        <f>H2+H3</f>
        <v>0</v>
      </c>
    </row>
    <row r="5" spans="1:8" ht="28.5" customHeight="1">
      <c r="A5" s="32" t="s">
        <v>44</v>
      </c>
      <c r="B5" s="33" t="s">
        <v>72</v>
      </c>
      <c r="C5" s="50"/>
      <c r="D5" s="139"/>
      <c r="E5" s="140"/>
      <c r="F5" s="58"/>
      <c r="G5" s="58"/>
      <c r="H5" s="141"/>
    </row>
    <row r="6" spans="1:8" ht="28.5" customHeight="1">
      <c r="A6" s="34" t="s">
        <v>45</v>
      </c>
      <c r="B6" s="30" t="s">
        <v>73</v>
      </c>
      <c r="C6" s="51"/>
      <c r="D6" s="79"/>
      <c r="E6" s="45"/>
      <c r="F6" s="142"/>
      <c r="G6" s="142"/>
      <c r="H6" s="143"/>
    </row>
    <row r="7" spans="1:8" ht="28.5" customHeight="1" thickBot="1">
      <c r="A7" s="55" t="s">
        <v>46</v>
      </c>
      <c r="B7" s="56" t="s">
        <v>74</v>
      </c>
      <c r="C7" s="57">
        <f>SUM(C4+C5+C6)</f>
        <v>0</v>
      </c>
      <c r="D7" s="82">
        <f>D4+D5+D6</f>
        <v>0</v>
      </c>
      <c r="E7" s="48">
        <f>E4+E5+E6</f>
        <v>0</v>
      </c>
      <c r="F7" s="48">
        <f>F4+F5+F6</f>
        <v>0</v>
      </c>
      <c r="G7" s="48">
        <f>G4+G5+G6</f>
        <v>0</v>
      </c>
      <c r="H7" s="49">
        <f>H4+H5+H6</f>
        <v>0</v>
      </c>
    </row>
    <row r="8" spans="1:8" ht="28.5" customHeight="1">
      <c r="A8" s="32" t="s">
        <v>47</v>
      </c>
      <c r="B8" s="33" t="s">
        <v>75</v>
      </c>
      <c r="C8" s="50"/>
      <c r="D8" s="139"/>
      <c r="E8" s="140"/>
      <c r="F8" s="58"/>
      <c r="G8" s="58"/>
      <c r="H8" s="141"/>
    </row>
    <row r="9" spans="1:8" ht="28.5" customHeight="1">
      <c r="A9" s="34" t="s">
        <v>48</v>
      </c>
      <c r="B9" s="30" t="s">
        <v>76</v>
      </c>
      <c r="C9" s="51"/>
      <c r="D9" s="79"/>
      <c r="E9" s="45"/>
      <c r="F9" s="142"/>
      <c r="G9" s="142"/>
      <c r="H9" s="143"/>
    </row>
    <row r="10" spans="1:8" ht="28.5" customHeight="1">
      <c r="A10" s="34" t="s">
        <v>49</v>
      </c>
      <c r="B10" s="30" t="s">
        <v>77</v>
      </c>
      <c r="C10" s="51"/>
      <c r="D10" s="79"/>
      <c r="E10" s="45"/>
      <c r="F10" s="142"/>
      <c r="G10" s="142"/>
      <c r="H10" s="143">
        <v>0</v>
      </c>
    </row>
    <row r="11" spans="1:8" ht="28.5" customHeight="1">
      <c r="A11" s="34" t="s">
        <v>50</v>
      </c>
      <c r="B11" s="30" t="s">
        <v>78</v>
      </c>
      <c r="C11" s="51"/>
      <c r="D11" s="79"/>
      <c r="E11" s="45"/>
      <c r="F11" s="142"/>
      <c r="G11" s="142"/>
      <c r="H11" s="143"/>
    </row>
    <row r="12" spans="1:8" ht="28.5" customHeight="1" thickBot="1">
      <c r="A12" s="55" t="s">
        <v>51</v>
      </c>
      <c r="B12" s="56" t="s">
        <v>79</v>
      </c>
      <c r="C12" s="57">
        <f>SUM(C8+C9+C10+C11)</f>
        <v>0</v>
      </c>
      <c r="D12" s="82">
        <f>D8+D9+D10+D11</f>
        <v>0</v>
      </c>
      <c r="E12" s="48">
        <f>E8+E9+E10+E11</f>
        <v>0</v>
      </c>
      <c r="F12" s="48">
        <f>F8+F9+F10+F11</f>
        <v>0</v>
      </c>
      <c r="G12" s="48">
        <f>G8+G9+G10+G11</f>
        <v>0</v>
      </c>
      <c r="H12" s="49">
        <f>H8+H9+H10+H11</f>
        <v>0</v>
      </c>
    </row>
    <row r="13" spans="1:8" ht="28.5" customHeight="1" thickBot="1">
      <c r="A13" s="62" t="s">
        <v>57</v>
      </c>
      <c r="B13" s="63" t="s">
        <v>80</v>
      </c>
      <c r="C13" s="64">
        <f>SUM(C7-C12)</f>
        <v>0</v>
      </c>
      <c r="D13" s="144">
        <f>D7-D12</f>
        <v>0</v>
      </c>
      <c r="E13" s="145">
        <f>E7-E12</f>
        <v>0</v>
      </c>
      <c r="F13" s="145">
        <f>F7-F12</f>
        <v>0</v>
      </c>
      <c r="G13" s="145">
        <f>G7-G12</f>
        <v>0</v>
      </c>
      <c r="H13" s="146">
        <f>H7-H12</f>
        <v>0</v>
      </c>
    </row>
    <row r="14" spans="1:8" ht="28.5" customHeight="1">
      <c r="A14" s="32" t="s">
        <v>58</v>
      </c>
      <c r="B14" s="33" t="s">
        <v>81</v>
      </c>
      <c r="C14" s="50"/>
      <c r="D14" s="139"/>
      <c r="E14" s="140"/>
      <c r="F14" s="58"/>
      <c r="G14" s="58"/>
      <c r="H14" s="141"/>
    </row>
    <row r="15" spans="1:8" ht="15.75" thickBot="1">
      <c r="A15" s="65" t="s">
        <v>59</v>
      </c>
      <c r="B15" s="66" t="s">
        <v>82</v>
      </c>
      <c r="C15" s="67"/>
      <c r="D15" s="147"/>
      <c r="E15" s="148"/>
      <c r="F15" s="149"/>
      <c r="G15" s="149"/>
      <c r="H15" s="150"/>
    </row>
    <row r="16" spans="1:8" ht="15" thickBot="1">
      <c r="A16" s="59" t="s">
        <v>60</v>
      </c>
      <c r="B16" s="61" t="s">
        <v>83</v>
      </c>
      <c r="C16" s="60">
        <f>SUM(C14-C15)</f>
        <v>0</v>
      </c>
      <c r="D16" s="151">
        <f>D14-D15</f>
        <v>0</v>
      </c>
      <c r="E16" s="152">
        <f>E14-E15</f>
        <v>0</v>
      </c>
      <c r="F16" s="152">
        <f>F14-F15</f>
        <v>0</v>
      </c>
      <c r="G16" s="152">
        <f>G14-G15</f>
        <v>0</v>
      </c>
      <c r="H16" s="153">
        <f>H14-H15</f>
        <v>0</v>
      </c>
    </row>
    <row r="17" spans="1:8" ht="15" thickBot="1">
      <c r="A17" s="68" t="s">
        <v>61</v>
      </c>
      <c r="B17" s="69" t="s">
        <v>131</v>
      </c>
      <c r="C17" s="70">
        <f>SUM(C13+C16)</f>
        <v>0</v>
      </c>
      <c r="D17" s="154">
        <f>D13+D16</f>
        <v>0</v>
      </c>
      <c r="E17" s="155">
        <f>E13+E16</f>
        <v>0</v>
      </c>
      <c r="F17" s="155">
        <f>F13+F16</f>
        <v>0</v>
      </c>
      <c r="G17" s="155">
        <f>G13+G16</f>
        <v>0</v>
      </c>
      <c r="H17" s="156">
        <f>H13+H16</f>
        <v>0</v>
      </c>
    </row>
    <row r="18" spans="1:8" ht="15.75" thickBot="1">
      <c r="A18" s="68" t="s">
        <v>62</v>
      </c>
      <c r="B18" s="30" t="s">
        <v>54</v>
      </c>
      <c r="C18" s="51"/>
      <c r="D18" s="79"/>
      <c r="E18" s="45"/>
      <c r="F18" s="142"/>
      <c r="G18" s="142"/>
      <c r="H18" s="143"/>
    </row>
    <row r="19" spans="1:8" ht="15" thickBot="1">
      <c r="A19" s="68" t="s">
        <v>63</v>
      </c>
      <c r="B19" s="31" t="s">
        <v>132</v>
      </c>
      <c r="C19" s="52" t="e">
        <f>SUM(#REF!-C18)</f>
        <v>#REF!</v>
      </c>
      <c r="D19" s="81">
        <f>D17-D18</f>
        <v>0</v>
      </c>
      <c r="E19" s="81">
        <f>E17-E18</f>
        <v>0</v>
      </c>
      <c r="F19" s="81">
        <f>F17-F18</f>
        <v>0</v>
      </c>
      <c r="G19" s="81">
        <f>G17-G18</f>
        <v>0</v>
      </c>
      <c r="H19" s="81">
        <f>H17-H18</f>
        <v>0</v>
      </c>
    </row>
    <row r="20" spans="1:8" ht="15.75" thickBot="1">
      <c r="A20" s="68" t="s">
        <v>64</v>
      </c>
      <c r="B20" s="35" t="s">
        <v>85</v>
      </c>
      <c r="C20" s="67"/>
      <c r="D20" s="147"/>
      <c r="E20" s="148"/>
      <c r="F20" s="149"/>
      <c r="G20" s="149"/>
      <c r="H20" s="150"/>
    </row>
    <row r="21" spans="1:8" ht="27" thickBot="1">
      <c r="A21" s="68" t="s">
        <v>65</v>
      </c>
      <c r="B21" s="71" t="s">
        <v>133</v>
      </c>
      <c r="C21" s="54" t="e">
        <f>SUM(C10+#REF!)</f>
        <v>#REF!</v>
      </c>
      <c r="D21" s="139">
        <f>D10+D19</f>
        <v>0</v>
      </c>
      <c r="E21" s="139">
        <f>E10+E19</f>
        <v>0</v>
      </c>
      <c r="F21" s="139">
        <f>F10+F19</f>
        <v>0</v>
      </c>
      <c r="G21" s="139">
        <f>G10+G19</f>
        <v>0</v>
      </c>
      <c r="H21" s="139">
        <f>H10+H19</f>
        <v>0</v>
      </c>
    </row>
    <row r="22" spans="1:8" ht="15.75" thickBot="1">
      <c r="A22" s="68" t="s">
        <v>66</v>
      </c>
      <c r="B22" s="30" t="s">
        <v>89</v>
      </c>
      <c r="C22" s="51"/>
      <c r="D22" s="79"/>
      <c r="E22" s="45"/>
      <c r="F22" s="142"/>
      <c r="G22" s="142"/>
      <c r="H22" s="143"/>
    </row>
    <row r="23" spans="1:8" ht="15.75" thickBot="1">
      <c r="A23" s="68" t="s">
        <v>67</v>
      </c>
      <c r="B23" s="66"/>
      <c r="C23" s="67"/>
      <c r="D23" s="147"/>
      <c r="E23" s="148"/>
      <c r="F23" s="149"/>
      <c r="G23" s="149"/>
      <c r="H23" s="150"/>
    </row>
    <row r="24" spans="1:8" ht="15.75" thickBot="1">
      <c r="A24" s="68" t="s">
        <v>68</v>
      </c>
      <c r="B24" s="35" t="s">
        <v>90</v>
      </c>
      <c r="C24" s="53"/>
      <c r="D24" s="157"/>
      <c r="E24" s="158"/>
      <c r="F24" s="159"/>
      <c r="G24" s="159"/>
      <c r="H24" s="160"/>
    </row>
    <row r="25" spans="1:8" ht="15.75" thickBot="1">
      <c r="A25" s="68" t="s">
        <v>84</v>
      </c>
      <c r="B25" s="35" t="s">
        <v>90</v>
      </c>
      <c r="C25" s="53"/>
      <c r="D25" s="157"/>
      <c r="E25" s="158"/>
      <c r="F25" s="159"/>
      <c r="G25" s="159"/>
      <c r="H25" s="160"/>
    </row>
  </sheetData>
  <sheetProtection/>
  <printOptions/>
  <pageMargins left="0.24" right="0.24" top="0.85" bottom="0.43" header="0.22" footer="0.29"/>
  <pageSetup horizontalDpi="300" verticalDpi="300" orientation="portrait" paperSize="9" r:id="rId1"/>
  <headerFooter alignWithMargins="0">
    <oddHeader>&amp;C&amp;"Arial,Félkövér"&amp;11VI. EREDMÉNYTERV
(a gazdálkodás első 3 évére)
Kitöltése csak gazdasági társaságok esetén szükséges
&amp;R
&amp;"Arial,Félkövér"&amp;11E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5.25390625" style="25" customWidth="1"/>
    <col min="2" max="2" width="55.375" style="25" customWidth="1"/>
    <col min="3" max="7" width="15.00390625" style="25" customWidth="1"/>
    <col min="8" max="16384" width="9.125" style="25" customWidth="1"/>
  </cols>
  <sheetData>
    <row r="1" spans="1:7" ht="66.75" customHeight="1" thickBot="1">
      <c r="A1" s="36" t="s">
        <v>55</v>
      </c>
      <c r="B1" s="37" t="s">
        <v>56</v>
      </c>
      <c r="C1" s="23" t="s">
        <v>126</v>
      </c>
      <c r="D1" s="23" t="s">
        <v>127</v>
      </c>
      <c r="E1" s="23" t="s">
        <v>128</v>
      </c>
      <c r="F1" s="23" t="s">
        <v>129</v>
      </c>
      <c r="G1" s="23" t="s">
        <v>130</v>
      </c>
    </row>
    <row r="2" spans="1:7" ht="16.5" customHeight="1">
      <c r="A2" s="38" t="s">
        <v>41</v>
      </c>
      <c r="B2" s="72" t="s">
        <v>115</v>
      </c>
      <c r="C2" s="78">
        <f>SUM(C3+C4+C5)</f>
        <v>0</v>
      </c>
      <c r="D2" s="43">
        <f>SUM(D3+D4+D5)</f>
        <v>0</v>
      </c>
      <c r="E2" s="43">
        <f>SUM(E3+E4+E5)</f>
        <v>0</v>
      </c>
      <c r="F2" s="43">
        <f>SUM(F3+F4+F5)</f>
        <v>0</v>
      </c>
      <c r="G2" s="44">
        <f>SUM(G3+G4+G5)</f>
        <v>0</v>
      </c>
    </row>
    <row r="3" spans="1:7" ht="16.5" customHeight="1">
      <c r="A3" s="39" t="s">
        <v>42</v>
      </c>
      <c r="B3" s="73" t="s">
        <v>116</v>
      </c>
      <c r="C3" s="79"/>
      <c r="D3" s="45"/>
      <c r="E3" s="45"/>
      <c r="F3" s="76"/>
      <c r="G3" s="80"/>
    </row>
    <row r="4" spans="1:7" ht="16.5" customHeight="1">
      <c r="A4" s="39" t="s">
        <v>43</v>
      </c>
      <c r="B4" s="73" t="s">
        <v>117</v>
      </c>
      <c r="C4" s="79"/>
      <c r="D4" s="45"/>
      <c r="E4" s="45"/>
      <c r="F4" s="76"/>
      <c r="G4" s="80"/>
    </row>
    <row r="5" spans="1:7" ht="16.5" customHeight="1">
      <c r="A5" s="39" t="s">
        <v>44</v>
      </c>
      <c r="B5" s="73" t="s">
        <v>118</v>
      </c>
      <c r="C5" s="79"/>
      <c r="D5" s="45"/>
      <c r="E5" s="45"/>
      <c r="F5" s="76"/>
      <c r="G5" s="80"/>
    </row>
    <row r="6" spans="1:7" ht="16.5" customHeight="1">
      <c r="A6" s="40" t="s">
        <v>45</v>
      </c>
      <c r="B6" s="74" t="s">
        <v>91</v>
      </c>
      <c r="C6" s="81">
        <f>SUM(C7+C8+C9+C10)</f>
        <v>0</v>
      </c>
      <c r="D6" s="46">
        <f>SUM(D7+D8+D9+D10)</f>
        <v>0</v>
      </c>
      <c r="E6" s="46">
        <f>SUM(E7+E8+E9+E10)</f>
        <v>0</v>
      </c>
      <c r="F6" s="46">
        <f>SUM(F7+F8+F9+F10)</f>
        <v>0</v>
      </c>
      <c r="G6" s="47">
        <f>SUM(G7+G8+G9+G10)</f>
        <v>0</v>
      </c>
    </row>
    <row r="7" spans="1:7" ht="16.5" customHeight="1">
      <c r="A7" s="39" t="s">
        <v>46</v>
      </c>
      <c r="B7" s="73" t="s">
        <v>92</v>
      </c>
      <c r="C7" s="79"/>
      <c r="D7" s="45"/>
      <c r="E7" s="45"/>
      <c r="F7" s="76"/>
      <c r="G7" s="80"/>
    </row>
    <row r="8" spans="1:7" ht="16.5" customHeight="1">
      <c r="A8" s="39" t="s">
        <v>47</v>
      </c>
      <c r="B8" s="73" t="s">
        <v>93</v>
      </c>
      <c r="C8" s="79"/>
      <c r="D8" s="45"/>
      <c r="E8" s="45"/>
      <c r="F8" s="76"/>
      <c r="G8" s="80"/>
    </row>
    <row r="9" spans="1:7" ht="16.5" customHeight="1">
      <c r="A9" s="39" t="s">
        <v>48</v>
      </c>
      <c r="B9" s="73" t="s">
        <v>94</v>
      </c>
      <c r="C9" s="79"/>
      <c r="D9" s="45"/>
      <c r="E9" s="45"/>
      <c r="F9" s="76"/>
      <c r="G9" s="80"/>
    </row>
    <row r="10" spans="1:7" ht="16.5" customHeight="1">
      <c r="A10" s="39" t="s">
        <v>49</v>
      </c>
      <c r="B10" s="73" t="s">
        <v>95</v>
      </c>
      <c r="C10" s="79"/>
      <c r="D10" s="45"/>
      <c r="E10" s="45"/>
      <c r="F10" s="76"/>
      <c r="G10" s="80"/>
    </row>
    <row r="11" spans="1:7" ht="16.5" customHeight="1">
      <c r="A11" s="40" t="s">
        <v>50</v>
      </c>
      <c r="B11" s="74" t="s">
        <v>96</v>
      </c>
      <c r="C11" s="81"/>
      <c r="D11" s="46"/>
      <c r="E11" s="46"/>
      <c r="F11" s="76"/>
      <c r="G11" s="47"/>
    </row>
    <row r="12" spans="1:7" ht="16.5" customHeight="1" thickBot="1">
      <c r="A12" s="41" t="s">
        <v>51</v>
      </c>
      <c r="B12" s="75" t="s">
        <v>97</v>
      </c>
      <c r="C12" s="84">
        <f>C2+C6+C11</f>
        <v>0</v>
      </c>
      <c r="D12" s="85">
        <f>D2+D6+D11</f>
        <v>0</v>
      </c>
      <c r="E12" s="85">
        <f>E2+E6+E11</f>
        <v>0</v>
      </c>
      <c r="F12" s="85">
        <f>F2+F6+F11</f>
        <v>0</v>
      </c>
      <c r="G12" s="86">
        <f>G2+G6+G11</f>
        <v>0</v>
      </c>
    </row>
    <row r="13" spans="1:7" ht="16.5" customHeight="1">
      <c r="A13" s="38" t="s">
        <v>57</v>
      </c>
      <c r="B13" s="72" t="s">
        <v>98</v>
      </c>
      <c r="C13" s="78">
        <f>SUM(C14+C15+C16+C17+C18+C19+C20)</f>
        <v>0</v>
      </c>
      <c r="D13" s="43">
        <f>SUM(D14+D15+D16+D17+D18+D19+D20)</f>
        <v>0</v>
      </c>
      <c r="E13" s="43">
        <f>SUM(E14+E15+E16+E17+E18+E19+E20)</f>
        <v>0</v>
      </c>
      <c r="F13" s="43">
        <f>SUM(F14+F15+F16+F17+F18+F19+F20)</f>
        <v>0</v>
      </c>
      <c r="G13" s="44">
        <f>SUM(G14+G15+G16+G17+G18+G19+G20)</f>
        <v>0</v>
      </c>
    </row>
    <row r="14" spans="1:7" ht="16.5" customHeight="1">
      <c r="A14" s="39" t="s">
        <v>58</v>
      </c>
      <c r="B14" s="73" t="s">
        <v>99</v>
      </c>
      <c r="C14" s="79"/>
      <c r="D14" s="45"/>
      <c r="E14" s="45"/>
      <c r="F14" s="76"/>
      <c r="G14" s="80"/>
    </row>
    <row r="15" spans="1:7" ht="16.5" customHeight="1">
      <c r="A15" s="39" t="s">
        <v>59</v>
      </c>
      <c r="B15" s="73" t="s">
        <v>100</v>
      </c>
      <c r="C15" s="79"/>
      <c r="D15" s="45"/>
      <c r="E15" s="45"/>
      <c r="F15" s="76"/>
      <c r="G15" s="80"/>
    </row>
    <row r="16" spans="1:7" ht="16.5" customHeight="1">
      <c r="A16" s="39" t="s">
        <v>60</v>
      </c>
      <c r="B16" s="73" t="s">
        <v>101</v>
      </c>
      <c r="C16" s="79"/>
      <c r="D16" s="45"/>
      <c r="E16" s="45"/>
      <c r="F16" s="76"/>
      <c r="G16" s="80"/>
    </row>
    <row r="17" spans="1:7" ht="16.5" customHeight="1">
      <c r="A17" s="39" t="s">
        <v>61</v>
      </c>
      <c r="B17" s="73" t="s">
        <v>102</v>
      </c>
      <c r="C17" s="79"/>
      <c r="D17" s="45">
        <f>C17+C20</f>
        <v>0</v>
      </c>
      <c r="E17" s="45">
        <f>D17+D20</f>
        <v>0</v>
      </c>
      <c r="F17" s="76">
        <f>E17+E20</f>
        <v>0</v>
      </c>
      <c r="G17" s="80"/>
    </row>
    <row r="18" spans="1:7" ht="16.5" customHeight="1">
      <c r="A18" s="39" t="s">
        <v>62</v>
      </c>
      <c r="B18" s="73" t="s">
        <v>103</v>
      </c>
      <c r="C18" s="79"/>
      <c r="D18" s="45"/>
      <c r="E18" s="45"/>
      <c r="F18" s="76"/>
      <c r="G18" s="80"/>
    </row>
    <row r="19" spans="1:7" ht="16.5" customHeight="1">
      <c r="A19" s="39" t="s">
        <v>63</v>
      </c>
      <c r="B19" s="73" t="s">
        <v>104</v>
      </c>
      <c r="C19" s="79"/>
      <c r="D19" s="45"/>
      <c r="E19" s="45"/>
      <c r="F19" s="76"/>
      <c r="G19" s="80"/>
    </row>
    <row r="20" spans="1:7" ht="16.5" customHeight="1">
      <c r="A20" s="39" t="s">
        <v>64</v>
      </c>
      <c r="B20" s="73" t="s">
        <v>134</v>
      </c>
      <c r="C20" s="79"/>
      <c r="D20" s="45">
        <f>'Eredménykimutatás (Társas váll)'!D19</f>
        <v>0</v>
      </c>
      <c r="E20" s="45">
        <f>'Eredménykimutatás (Társas váll)'!E19</f>
        <v>0</v>
      </c>
      <c r="F20" s="45">
        <f>'Eredménykimutatás (Társas váll)'!F19</f>
        <v>0</v>
      </c>
      <c r="G20" s="45">
        <f>'Eredménykimutatás (Társas váll)'!G19</f>
        <v>0</v>
      </c>
    </row>
    <row r="21" spans="1:7" ht="16.5" customHeight="1">
      <c r="A21" s="40" t="s">
        <v>65</v>
      </c>
      <c r="B21" s="74" t="s">
        <v>105</v>
      </c>
      <c r="C21" s="81"/>
      <c r="D21" s="46"/>
      <c r="E21" s="46"/>
      <c r="F21" s="77"/>
      <c r="G21" s="47"/>
    </row>
    <row r="22" spans="1:7" ht="14.25">
      <c r="A22" s="40" t="s">
        <v>66</v>
      </c>
      <c r="B22" s="74" t="s">
        <v>106</v>
      </c>
      <c r="C22" s="81">
        <f>SUM(C23+C24+C25)</f>
        <v>0</v>
      </c>
      <c r="D22" s="46">
        <f>SUM(D23+D24+D25)</f>
        <v>0</v>
      </c>
      <c r="E22" s="46">
        <f>SUM(E23+E24+E25)</f>
        <v>0</v>
      </c>
      <c r="F22" s="46">
        <f>SUM(F23+F24+F25)</f>
        <v>0</v>
      </c>
      <c r="G22" s="47">
        <f>SUM(G23+G24+G25)</f>
        <v>0</v>
      </c>
    </row>
    <row r="23" spans="1:7" ht="15">
      <c r="A23" s="39" t="s">
        <v>67</v>
      </c>
      <c r="B23" s="73" t="s">
        <v>107</v>
      </c>
      <c r="C23" s="79"/>
      <c r="D23" s="45"/>
      <c r="E23" s="45"/>
      <c r="F23" s="76"/>
      <c r="G23" s="80"/>
    </row>
    <row r="24" spans="1:7" ht="15">
      <c r="A24" s="39" t="s">
        <v>68</v>
      </c>
      <c r="B24" s="73" t="s">
        <v>108</v>
      </c>
      <c r="C24" s="79"/>
      <c r="D24" s="45"/>
      <c r="E24" s="45"/>
      <c r="F24" s="45"/>
      <c r="G24" s="80"/>
    </row>
    <row r="25" spans="1:7" ht="15">
      <c r="A25" s="39" t="s">
        <v>84</v>
      </c>
      <c r="B25" s="73" t="s">
        <v>109</v>
      </c>
      <c r="C25" s="79"/>
      <c r="D25" s="45"/>
      <c r="E25" s="45"/>
      <c r="F25" s="45"/>
      <c r="G25" s="80"/>
    </row>
    <row r="26" spans="1:7" ht="15">
      <c r="A26" s="39" t="s">
        <v>86</v>
      </c>
      <c r="B26" s="73" t="s">
        <v>110</v>
      </c>
      <c r="C26" s="79"/>
      <c r="D26" s="45"/>
      <c r="E26" s="45"/>
      <c r="F26" s="76"/>
      <c r="G26" s="80"/>
    </row>
    <row r="27" spans="1:7" ht="15">
      <c r="A27" s="39" t="s">
        <v>87</v>
      </c>
      <c r="B27" s="73" t="s">
        <v>111</v>
      </c>
      <c r="C27" s="79"/>
      <c r="D27" s="45"/>
      <c r="E27" s="45"/>
      <c r="F27" s="76"/>
      <c r="G27" s="80"/>
    </row>
    <row r="28" spans="1:7" ht="15">
      <c r="A28" s="40" t="s">
        <v>112</v>
      </c>
      <c r="B28" s="74" t="s">
        <v>113</v>
      </c>
      <c r="C28" s="81"/>
      <c r="D28" s="46"/>
      <c r="E28" s="46"/>
      <c r="F28" s="76"/>
      <c r="G28" s="47"/>
    </row>
    <row r="29" spans="1:7" ht="15" thickBot="1">
      <c r="A29" s="42" t="s">
        <v>88</v>
      </c>
      <c r="B29" s="83" t="s">
        <v>114</v>
      </c>
      <c r="C29" s="82">
        <f>SUM(C13+C21+C22+C28)</f>
        <v>0</v>
      </c>
      <c r="D29" s="48">
        <f>SUM(D13+D21+D22+D28)</f>
        <v>0</v>
      </c>
      <c r="E29" s="48">
        <f>SUM(E13+E21+E22+E28)</f>
        <v>0</v>
      </c>
      <c r="F29" s="48">
        <f>SUM(F13+F21+F22+F28)</f>
        <v>0</v>
      </c>
      <c r="G29" s="49">
        <f>SUM(G13+G21+G22+G28)</f>
        <v>0</v>
      </c>
    </row>
    <row r="32" spans="4:6" ht="14.25">
      <c r="D32" s="161"/>
      <c r="E32" s="161"/>
      <c r="F32" s="161"/>
    </row>
  </sheetData>
  <sheetProtection/>
  <printOptions/>
  <pageMargins left="0.35" right="0.5" top="0.85" bottom="0.43" header="0.22" footer="0.29"/>
  <pageSetup horizontalDpi="300" verticalDpi="300" orientation="landscape" paperSize="9" r:id="rId1"/>
  <headerFooter alignWithMargins="0">
    <oddHeader>&amp;C&amp;"Arial,Félkövér"&amp;11VII. MÉRLEG-TERV
(a gazdálkodás első 3 évére)
Kitöltése csak gazdasági társaságok esetén szükséges. 
&amp;R
&amp;"Arial,Félkövér"&amp;11adatok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Kókai Miklós</dc:creator>
  <cp:keywords/>
  <dc:description/>
  <cp:lastModifiedBy>ZMVA</cp:lastModifiedBy>
  <cp:lastPrinted>2014-01-13T14:40:02Z</cp:lastPrinted>
  <dcterms:created xsi:type="dcterms:W3CDTF">2000-10-15T20:32:19Z</dcterms:created>
  <dcterms:modified xsi:type="dcterms:W3CDTF">2020-05-07T08:01:12Z</dcterms:modified>
  <cp:category/>
  <cp:version/>
  <cp:contentType/>
  <cp:contentStatus/>
</cp:coreProperties>
</file>